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UENTA PUBLICA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/>
  </bookViews>
  <sheets>
    <sheet name="ESF_DET" sheetId="1" r:id="rId1"/>
  </sheets>
  <definedNames>
    <definedName name="_xlnm.Print_Area" localSheetId="0">ESF_DET!$B$2:$G$93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<sst xmlns="http://schemas.openxmlformats.org/spreadsheetml/2006/main" count="134" uniqueCount="131">
  <si>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</si>
  <si>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</si>
  <si>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</si>
  <si>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</si>
  <si>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</si>
  <si>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</si>
  <si>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</si>
  <si>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</si>
  <si>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</si>
  <si>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</si>
  <si>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</si>
  <si>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</si>
  <si>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</si>
  <si>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</si>
  <si>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</si>
  <si>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</si>
  <si>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</si>
  <si>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</si>
  <si>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</si>
  <si>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</si>
  <si>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</si>
  <si>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</si>
  <si>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</si>
  <si>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</si>
  <si>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</si>
  <si>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</si>
  <si>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</si>
  <si>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</si>
  <si>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</si>
  <si>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</si>
  <si>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</si>
  <si>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</si>
  <si>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</si>
  <si>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</si>
  <si>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</si>
  <si>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</si>
  <si>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</si>
  <si>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</si>
  <si>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</si>
  <si>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</si>
  <si>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</si>
  <si>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</si>
  <si>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</si>
  <si>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</si>
  <si>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</si>
  <si>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</si>
  <si>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</si>
  <si>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</si>
  <si>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</si>
  <si>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</si>
  <si>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</si>
  <si>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</si>
  <si>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</si>
  <si>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</si>
  <si>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</si>
  <si>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</si>
  <si>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</si>
  <si>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</si>
  <si>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</si>
  <si>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</si>
  <si>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</si>
  <si>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</si>
  <si>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</si>
  <si>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</si>
  <si>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</si>
  <si>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</si>
  <si>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</si>
  <si>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</si>
  <si>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</si>
  <si>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</si>
  <si>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</si>
  <si>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</si>
  <si>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</si>
  <si>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</si>
  <si>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</si>
  <si>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</si>
  <si>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</si>
  <si>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</si>
  <si>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</si>
  <si>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</si>
  <si>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</si>
  <si>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</si>
  <si>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</si>
  <si>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</si>
  <si>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</si>
  <si>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</si>
  <si>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</si>
  <si>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</si>
  <si>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</si>
  <si>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</si>
  <si>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</si>
  <si>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</si>
  <si>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</si>
  <si>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</si>
  <si>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</si>
  <si>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</si>
  <si>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</si>
  <si>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</si>
  <si>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</si>
  <si>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</si>
  <si>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</si>
  <si>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</si>
  <si>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</si>
  <si>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</si>
  <si>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</si>
  <si>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</si>
  <si>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</si>
  <si>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</si>
  <si>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</si>
  <si>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</si>
  <si>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</si>
  <si>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</si>
  <si>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</si>
  <si>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</si>
  <si>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</si>
  <si>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</si>
  <si>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</si>
  <si>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</si>
  <si>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</si>
  <si>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</si>
  <si>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</si>
  <si>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</si>
  <si>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</si>
  <si>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 xml:space="preserve"> Instituto de Innovación y Competitividad (a)</t>
  </si>
  <si>
    <t>Al 01 de enero al 31 de diciembre de 2021 y al 31 de diciembre de 2020 (b)</t>
  </si>
  <si>
    <t xml:space="preserve"> 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</si>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</sst>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center" vertical="top"/>
      <protection locked="0"/>
    </xf>
    <xf numFmtId="0" fontId="13" fillId="3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G79" zoomScale="110" zoomScaleNormal="90" zoomScaleSheetLayoutView="110" workbookViewId="0">
      <selection activeCell="S83" sqref="S8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6" width="14.7109375" customWidth="1"/>
    <col min="7" max="7" width="15.42578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18019150.969999999</v>
      </c>
      <c r="D9" s="20">
        <f>SUM(D10:D16)</f>
        <v>37578587.850000001</v>
      </c>
      <c r="E9" s="11" t="s">
        <v>9</v>
      </c>
      <c r="F9" s="20">
        <f>SUM(F10:F18)</f>
        <v>966410.41</v>
      </c>
      <c r="G9" s="20">
        <f>SUM(G10:G18)</f>
        <v>435182.23</v>
      </c>
    </row>
    <row r="10" spans="2:8" x14ac:dyDescent="0.25">
      <c r="B10" s="12" t="s">
        <v>10</v>
      </c>
      <c r="C10" s="26">
        <v>15000</v>
      </c>
      <c r="D10" s="26">
        <v>15000</v>
      </c>
      <c r="E10" s="13" t="s">
        <v>11</v>
      </c>
      <c r="F10" s="26">
        <v>195060.65</v>
      </c>
      <c r="G10" s="26">
        <v>0.01</v>
      </c>
    </row>
    <row r="11" spans="2:8" x14ac:dyDescent="0.25">
      <c r="B11" s="12" t="s">
        <v>12</v>
      </c>
      <c r="C11" s="26">
        <v>18004150.969999999</v>
      </c>
      <c r="D11" s="26">
        <v>37563587.850000001</v>
      </c>
      <c r="E11" s="13" t="s">
        <v>13</v>
      </c>
      <c r="F11" s="26">
        <v>605925.75</v>
      </c>
      <c r="G11" s="26">
        <v>294312.87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 t="s">
        <v>125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165424.01</v>
      </c>
      <c r="G16" s="26">
        <v>140869.35</v>
      </c>
    </row>
    <row r="17" spans="2:7" ht="24" x14ac:dyDescent="0.25">
      <c r="B17" s="10" t="s">
        <v>24</v>
      </c>
      <c r="C17" s="20">
        <f>SUM(C18:C24)</f>
        <v>2090238.65</v>
      </c>
      <c r="D17" s="20">
        <f>SUM(D18:D24)</f>
        <v>2463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2089469.44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-7.0000000000000007E-2</v>
      </c>
      <c r="D20" s="26">
        <v>2463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769.28</v>
      </c>
      <c r="D21" s="26">
        <v>0</v>
      </c>
      <c r="E21" s="13" t="s">
        <v>33</v>
      </c>
      <c r="F21" s="26">
        <v>0</v>
      </c>
      <c r="G21" s="26">
        <v>0</v>
      </c>
    </row>
    <row r="22" spans="2:7" ht="27.6" customHeight="1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224678.62</v>
      </c>
      <c r="D25" s="20">
        <f>SUM(D26:D30)</f>
        <v>217678.19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224678.62</v>
      </c>
      <c r="D26" s="26">
        <v>217678.19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20334068.239999998</v>
      </c>
      <c r="D47" s="20">
        <f>SUM(D41,D38,D37,D31,D25,D17,D9)</f>
        <v>37798729.039999999</v>
      </c>
      <c r="E47" s="14" t="s">
        <v>83</v>
      </c>
      <c r="F47" s="20">
        <f>SUM(F42,F38,F31,F27,F26,F23,F19,F9)</f>
        <v>966410.41</v>
      </c>
      <c r="G47" s="20">
        <f>SUM(G42,G38,G31,G27,G26,G23,G19,G9)</f>
        <v>435182.23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19.149999999999999" customHeight="1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16978293.329999998</v>
      </c>
      <c r="D53" s="26">
        <v>8653189.3200000003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248148.29</v>
      </c>
      <c r="D54" s="26">
        <v>2147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-7409670.1200000001</v>
      </c>
      <c r="D55" s="26">
        <v>-6335351.96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966410.41</v>
      </c>
      <c r="G59" s="20">
        <f>SUM(G47,G57)</f>
        <v>435182.23</v>
      </c>
    </row>
    <row r="60" spans="2:7" ht="24" x14ac:dyDescent="0.25">
      <c r="B60" s="4" t="s">
        <v>103</v>
      </c>
      <c r="C60" s="20">
        <f>SUM(C50:C58)</f>
        <v>9816771.4999999963</v>
      </c>
      <c r="D60" s="20">
        <f>SUM(D50:D58)</f>
        <v>2319984.3600000003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30150839.739999995</v>
      </c>
      <c r="D62" s="20">
        <f>SUM(D47,D60)</f>
        <v>40118713.399999999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29184429.329999998</v>
      </c>
      <c r="G68" s="20">
        <f>SUM(G69:G73)</f>
        <v>39683531.170000002</v>
      </c>
    </row>
    <row r="69" spans="2:7" x14ac:dyDescent="0.25">
      <c r="B69" s="15"/>
      <c r="C69" s="23"/>
      <c r="D69" s="23"/>
      <c r="E69" s="11" t="s">
        <v>111</v>
      </c>
      <c r="F69" s="26">
        <v>-10556431.5</v>
      </c>
      <c r="G69" s="26">
        <v>13163354.380000001</v>
      </c>
    </row>
    <row r="70" spans="2:7" x14ac:dyDescent="0.25">
      <c r="B70" s="15"/>
      <c r="C70" s="23"/>
      <c r="D70" s="23"/>
      <c r="E70" s="11" t="s">
        <v>112</v>
      </c>
      <c r="F70" s="26">
        <v>39747191.969999999</v>
      </c>
      <c r="G70" s="26">
        <v>26520176.789999999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-6331.14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29184429.329999998</v>
      </c>
      <c r="G79" s="20">
        <f>SUM(G63,G68,G75)</f>
        <v>39683531.170000002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12" ht="24" x14ac:dyDescent="0.25">
      <c r="B81" s="15"/>
      <c r="C81" s="23"/>
      <c r="D81" s="23"/>
      <c r="E81" s="14" t="s">
        <v>120</v>
      </c>
      <c r="F81" s="20">
        <f>SUM(F59,F79)</f>
        <v>30150839.739999998</v>
      </c>
      <c r="G81" s="20">
        <f>SUM(G59,G79)</f>
        <v>40118713.399999999</v>
      </c>
    </row>
    <row r="82" spans="2:12" ht="14.25" customHeight="1" thickBot="1" x14ac:dyDescent="0.3">
      <c r="B82" s="18"/>
      <c r="C82" s="24"/>
      <c r="D82" s="24"/>
      <c r="E82" s="19"/>
      <c r="F82" s="25"/>
      <c r="G82" s="25"/>
    </row>
    <row r="83" spans="2:12" ht="15" customHeight="1" x14ac:dyDescent="0.25"/>
    <row r="84" spans="2:12" s="29" customFormat="1" x14ac:dyDescent="0.25">
      <c r="B84" s="43" t="s">
        <v>126</v>
      </c>
      <c r="C84" s="44"/>
      <c r="D84" s="44"/>
      <c r="E84" s="45"/>
      <c r="F84" s="45"/>
      <c r="G84" s="44"/>
      <c r="H84" s="44"/>
      <c r="I84" s="46"/>
      <c r="J84" s="46"/>
      <c r="K84" s="46"/>
      <c r="L84" s="46"/>
    </row>
    <row r="85" spans="2:12" s="29" customFormat="1" x14ac:dyDescent="0.25">
      <c r="B85" s="46"/>
      <c r="C85" s="47"/>
      <c r="D85" s="47"/>
      <c r="E85" s="46"/>
      <c r="F85" s="46"/>
      <c r="G85" s="47"/>
      <c r="H85" s="47"/>
      <c r="I85" s="46"/>
      <c r="J85" s="46"/>
      <c r="K85" s="46"/>
      <c r="L85" s="46"/>
    </row>
    <row r="86" spans="2:12" s="29" customFormat="1" x14ac:dyDescent="0.25">
      <c r="B86" s="46"/>
      <c r="C86" s="47"/>
      <c r="D86" s="47"/>
      <c r="E86" s="46"/>
      <c r="F86" s="46"/>
      <c r="G86" s="47"/>
      <c r="H86" s="47"/>
      <c r="I86" s="46"/>
      <c r="J86" s="46"/>
      <c r="K86" s="46"/>
      <c r="L86" s="46"/>
    </row>
    <row r="87" spans="2:12" s="29" customFormat="1" x14ac:dyDescent="0.25">
      <c r="B87" s="46"/>
      <c r="C87" s="48"/>
      <c r="D87" s="48"/>
      <c r="E87" s="46"/>
      <c r="F87" s="46"/>
      <c r="G87" s="46"/>
      <c r="H87" s="47"/>
      <c r="I87" s="46"/>
      <c r="J87" s="46"/>
      <c r="K87" s="46"/>
      <c r="L87" s="46"/>
    </row>
    <row r="88" spans="2:12" s="29" customFormat="1" x14ac:dyDescent="0.25">
      <c r="B88" s="46"/>
      <c r="C88" s="48"/>
      <c r="D88" s="48"/>
      <c r="E88" s="46"/>
      <c r="F88" s="46"/>
      <c r="G88" s="46"/>
      <c r="H88" s="47"/>
      <c r="I88" s="46"/>
      <c r="J88" s="46"/>
      <c r="K88" s="46"/>
      <c r="L88" s="46"/>
    </row>
    <row r="89" spans="2:12" s="29" customFormat="1" x14ac:dyDescent="0.25">
      <c r="B89" s="46"/>
      <c r="C89" s="48"/>
      <c r="D89" s="48"/>
      <c r="E89" s="49"/>
      <c r="F89" s="49"/>
      <c r="G89" s="48"/>
      <c r="H89" s="47"/>
      <c r="I89" s="46"/>
      <c r="J89" s="46"/>
      <c r="K89" s="46"/>
      <c r="L89" s="46"/>
    </row>
    <row r="90" spans="2:12" s="29" customFormat="1" x14ac:dyDescent="0.25">
      <c r="B90" s="50" t="s">
        <v>127</v>
      </c>
      <c r="C90" s="48"/>
      <c r="D90" s="48"/>
      <c r="E90" s="46"/>
      <c r="F90" s="51" t="s">
        <v>128</v>
      </c>
      <c r="G90" s="51"/>
      <c r="H90" s="46"/>
      <c r="I90" s="46"/>
      <c r="J90" s="51"/>
      <c r="K90" s="51"/>
      <c r="L90" s="46"/>
    </row>
    <row r="91" spans="2:12" s="29" customFormat="1" x14ac:dyDescent="0.25">
      <c r="B91" s="52" t="s">
        <v>129</v>
      </c>
      <c r="C91" s="48"/>
      <c r="D91" s="48"/>
      <c r="E91" s="46"/>
      <c r="F91" s="53" t="s">
        <v>130</v>
      </c>
      <c r="G91" s="53"/>
      <c r="H91" s="46"/>
      <c r="I91" s="46"/>
      <c r="J91" s="53"/>
      <c r="K91" s="53"/>
      <c r="L91" s="46"/>
    </row>
    <row r="92" spans="2:12" s="29" customFormat="1" x14ac:dyDescent="0.25">
      <c r="B92" s="49"/>
      <c r="C92" s="48"/>
      <c r="D92" s="48"/>
      <c r="E92" s="49"/>
      <c r="F92" s="49"/>
      <c r="G92" s="48"/>
      <c r="H92" s="47"/>
      <c r="I92" s="46"/>
      <c r="J92" s="46"/>
      <c r="K92" s="46"/>
      <c r="L92" s="46"/>
    </row>
    <row r="93" spans="2:12" s="29" customFormat="1" x14ac:dyDescent="0.25">
      <c r="B93" s="49"/>
      <c r="C93" s="48"/>
      <c r="D93" s="48"/>
      <c r="E93" s="49"/>
      <c r="F93" s="49"/>
      <c r="G93" s="48"/>
      <c r="H93" s="47"/>
      <c r="I93" s="46"/>
      <c r="J93" s="46"/>
      <c r="K93" s="46"/>
      <c r="L93" s="46"/>
    </row>
    <row r="94" spans="2:12" s="29" customFormat="1" x14ac:dyDescent="0.25">
      <c r="B94" s="46"/>
      <c r="C94" s="48"/>
      <c r="D94" s="48"/>
      <c r="E94" s="49"/>
      <c r="F94" s="49"/>
      <c r="G94" s="48"/>
      <c r="H94" s="47"/>
      <c r="I94" s="46"/>
      <c r="J94" s="46"/>
      <c r="K94" s="46"/>
      <c r="L94" s="46"/>
    </row>
    <row r="95" spans="2:12" s="29" customFormat="1" x14ac:dyDescent="0.25">
      <c r="B95" s="28"/>
      <c r="C95" s="28"/>
      <c r="D95" s="28"/>
      <c r="E95" s="28"/>
    </row>
    <row r="96" spans="2:12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8">
    <mergeCell ref="J91:K91"/>
    <mergeCell ref="F90:G90"/>
    <mergeCell ref="F91:G91"/>
    <mergeCell ref="B2:G2"/>
    <mergeCell ref="B3:G3"/>
    <mergeCell ref="B4:G4"/>
    <mergeCell ref="B5:G5"/>
    <mergeCell ref="J90:K90"/>
  </mergeCells>
  <pageMargins left="0.25" right="0.25" top="0.75" bottom="0.75" header="0.3" footer="0.3"/>
  <pageSetup scale="86" fitToHeight="0" orientation="landscape" r:id="rId1"/>
  <rowBreaks count="1" manualBreakCount="1">
    <brk id="5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2020-01-08T19:54:23Z</dcterms:created>
  <dcterms:modified xsi:type="dcterms:W3CDTF">2022-02-02T20:08:18Z</dcterms:modified>
</cp:coreProperties>
</file>